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 fullCalcOnLoad="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K16" i="2"/>
  <c r="I16" i="2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<sst xmlns="http://schemas.openxmlformats.org/spreadsheetml/2006/main" count="19" uniqueCount="19">
  <si>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</si>
  <si>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</si>
  <si>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</si>
  <si>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</si>
  <si>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</si>
  <si>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</si>
  <si>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</si>
  <si>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</si>
  <si>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</si>
  <si>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</si>
  <si>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</si>
  <si>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</si>
  <si>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</si>
  <si>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</si>
  <si>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</si>
  <si>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</si>
  <si>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 xml:space="preserve">  от _______№ ____</t>
  </si>
  <si>
    <t>Приложение 19</t>
  </si>
  <si>
    <t>Распределение межбюджетных трансфертов бюджетам поселений, входящих в состав Советского района,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</si>
</sst>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* #,##0.0;* \-#,##0.0"/>
    <numFmt numFmtId="173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73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72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72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I8" sqref="I8"/>
    </sheetView>
  </sheetViews>
  <sheetFormatPr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6"/>
      <c r="J1" s="21" t="s">
        <v>17</v>
      </c>
      <c r="K1" s="21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3" t="s">
        <v>16</v>
      </c>
      <c r="K3" s="23"/>
    </row>
    <row r="4" spans="1:11" ht="37.5" customHeight="1" x14ac:dyDescent="0.2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25" t="s">
        <v>1</v>
      </c>
      <c r="B6" s="25"/>
      <c r="C6" s="25"/>
      <c r="D6" s="25"/>
      <c r="E6" s="25"/>
      <c r="F6" s="25"/>
      <c r="G6" s="25"/>
      <c r="H6" s="25" t="s">
        <v>13</v>
      </c>
      <c r="I6" s="25" t="s">
        <v>14</v>
      </c>
      <c r="J6" s="25" t="s">
        <v>15</v>
      </c>
      <c r="K6" s="25" t="s">
        <v>12</v>
      </c>
    </row>
    <row r="7" spans="1:11" s="5" customFormat="1" ht="14.25" customHeight="1" x14ac:dyDescent="0.2">
      <c r="A7" s="26">
        <v>1</v>
      </c>
      <c r="B7" s="26"/>
      <c r="C7" s="26"/>
      <c r="D7" s="26"/>
      <c r="E7" s="26"/>
      <c r="F7" s="26"/>
      <c r="G7" s="26"/>
      <c r="H7" s="26">
        <v>2</v>
      </c>
      <c r="I7" s="26">
        <v>3</v>
      </c>
      <c r="J7" s="26">
        <v>4</v>
      </c>
      <c r="K7" s="26">
        <v>5</v>
      </c>
    </row>
    <row r="8" spans="1:11" ht="30" customHeight="1" x14ac:dyDescent="0.25">
      <c r="A8" s="18" t="s">
        <v>3</v>
      </c>
      <c r="B8" s="19"/>
      <c r="C8" s="19"/>
      <c r="D8" s="19"/>
      <c r="E8" s="20"/>
      <c r="F8" s="7">
        <v>20100</v>
      </c>
      <c r="G8" s="8">
        <v>2441495.2000000002</v>
      </c>
      <c r="H8" s="9">
        <v>3723343</v>
      </c>
      <c r="I8" s="9">
        <v>494512.3</v>
      </c>
      <c r="J8" s="9">
        <v>13380242.449999999</v>
      </c>
      <c r="K8" s="10">
        <f>SUM(H8:J8)</f>
        <v>17598097.75</v>
      </c>
    </row>
    <row r="9" spans="1:11" ht="30" customHeight="1" x14ac:dyDescent="0.25">
      <c r="A9" s="17" t="s">
        <v>8</v>
      </c>
      <c r="B9" s="17"/>
      <c r="C9" s="17"/>
      <c r="D9" s="17"/>
      <c r="E9" s="17"/>
      <c r="F9" s="7">
        <v>20200</v>
      </c>
      <c r="G9" s="8">
        <v>4538262.3</v>
      </c>
      <c r="H9" s="9">
        <v>16010191</v>
      </c>
      <c r="I9" s="9">
        <v>516788.1</v>
      </c>
      <c r="J9" s="9">
        <v>30388120.82</v>
      </c>
      <c r="K9" s="10">
        <f t="shared" ref="K9:K15" si="0">SUM(H9:J9)</f>
        <v>46915099.920000002</v>
      </c>
    </row>
    <row r="10" spans="1:11" ht="30" customHeight="1" x14ac:dyDescent="0.25">
      <c r="A10" s="17" t="s">
        <v>4</v>
      </c>
      <c r="B10" s="17"/>
      <c r="C10" s="17"/>
      <c r="D10" s="17"/>
      <c r="E10" s="17"/>
      <c r="F10" s="7">
        <v>20300</v>
      </c>
      <c r="G10" s="8">
        <v>2277800.6</v>
      </c>
      <c r="H10" s="9">
        <v>12139538</v>
      </c>
      <c r="I10" s="9">
        <v>497621.4</v>
      </c>
      <c r="J10" s="9">
        <v>24243673.91</v>
      </c>
      <c r="K10" s="10">
        <f t="shared" si="0"/>
        <v>36880833.310000002</v>
      </c>
    </row>
    <row r="11" spans="1:11" ht="30" customHeight="1" x14ac:dyDescent="0.25">
      <c r="A11" s="17" t="s">
        <v>5</v>
      </c>
      <c r="B11" s="17"/>
      <c r="C11" s="17"/>
      <c r="D11" s="17"/>
      <c r="E11" s="17"/>
      <c r="F11" s="7">
        <v>20400</v>
      </c>
      <c r="G11" s="8">
        <v>4161748.4</v>
      </c>
      <c r="H11" s="9">
        <v>11191400</v>
      </c>
      <c r="I11" s="9">
        <v>508104.8</v>
      </c>
      <c r="J11" s="9">
        <v>21968403.629999999</v>
      </c>
      <c r="K11" s="10">
        <f t="shared" si="0"/>
        <v>33667908.43</v>
      </c>
    </row>
    <row r="12" spans="1:11" ht="30" customHeight="1" x14ac:dyDescent="0.25">
      <c r="A12" s="17" t="s">
        <v>6</v>
      </c>
      <c r="B12" s="17"/>
      <c r="C12" s="17"/>
      <c r="D12" s="17"/>
      <c r="E12" s="17"/>
      <c r="F12" s="7">
        <v>20500</v>
      </c>
      <c r="G12" s="8">
        <v>1405467.4999999998</v>
      </c>
      <c r="H12" s="9">
        <v>22428829</v>
      </c>
      <c r="I12" s="9">
        <v>1240471.6000000001</v>
      </c>
      <c r="J12" s="9">
        <v>39958854.270000003</v>
      </c>
      <c r="K12" s="10">
        <f t="shared" si="0"/>
        <v>63628154.870000005</v>
      </c>
    </row>
    <row r="13" spans="1:11" ht="30" customHeight="1" x14ac:dyDescent="0.25">
      <c r="A13" s="17" t="s">
        <v>7</v>
      </c>
      <c r="B13" s="17"/>
      <c r="C13" s="17"/>
      <c r="D13" s="17"/>
      <c r="E13" s="17"/>
      <c r="F13" s="7">
        <v>20600</v>
      </c>
      <c r="G13" s="8">
        <v>1267704.3999999999</v>
      </c>
      <c r="H13" s="9">
        <v>20190423</v>
      </c>
      <c r="I13" s="9">
        <v>1321557.3</v>
      </c>
      <c r="J13" s="9">
        <v>40696437.189999998</v>
      </c>
      <c r="K13" s="10">
        <f t="shared" si="0"/>
        <v>62208417.489999995</v>
      </c>
    </row>
    <row r="14" spans="1:11" ht="30" customHeight="1" x14ac:dyDescent="0.25">
      <c r="A14" s="18" t="s">
        <v>2</v>
      </c>
      <c r="B14" s="19"/>
      <c r="C14" s="19"/>
      <c r="D14" s="19"/>
      <c r="E14" s="20"/>
      <c r="F14" s="7">
        <v>20700</v>
      </c>
      <c r="G14" s="8">
        <v>850037.2</v>
      </c>
      <c r="H14" s="9">
        <v>77011468</v>
      </c>
      <c r="I14" s="9">
        <v>0</v>
      </c>
      <c r="J14" s="9">
        <v>617355768.63999999</v>
      </c>
      <c r="K14" s="10">
        <f t="shared" si="0"/>
        <v>694367236.63999999</v>
      </c>
    </row>
    <row r="15" spans="1:11" ht="30" customHeight="1" x14ac:dyDescent="0.25">
      <c r="A15" s="17" t="s">
        <v>9</v>
      </c>
      <c r="B15" s="17"/>
      <c r="C15" s="17"/>
      <c r="D15" s="17"/>
      <c r="E15" s="17"/>
      <c r="F15" s="7">
        <v>20800</v>
      </c>
      <c r="G15" s="8">
        <v>1349674.7</v>
      </c>
      <c r="H15" s="9">
        <v>14633706</v>
      </c>
      <c r="I15" s="9">
        <v>508759.3</v>
      </c>
      <c r="J15" s="9">
        <v>27479129.09</v>
      </c>
      <c r="K15" s="10">
        <f t="shared" si="0"/>
        <v>42621594.390000001</v>
      </c>
    </row>
    <row r="16" spans="1:11" ht="30" customHeight="1" x14ac:dyDescent="0.25">
      <c r="A16" s="11" t="s">
        <v>0</v>
      </c>
      <c r="B16" s="12"/>
      <c r="C16" s="12"/>
      <c r="D16" s="12"/>
      <c r="E16" s="12"/>
      <c r="F16" s="13">
        <v>22200</v>
      </c>
      <c r="G16" s="14">
        <v>36798182.300000012</v>
      </c>
      <c r="H16" s="15">
        <f>SUM(H8:H15)</f>
        <v>177328898</v>
      </c>
      <c r="I16" s="15">
        <f>I8+I9+I10+I11+I12+I13+I14+I15</f>
        <v>5087814.8</v>
      </c>
      <c r="J16" s="15">
        <f>J8+J9+J10+J11+J12+J13+J14+J15</f>
        <v>815470630</v>
      </c>
      <c r="K16" s="16">
        <f>SUM(H16:J16)</f>
        <v>997887342.79999995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Павлюченко Светлана Геннадьевна</cp:lastModifiedBy>
  <cp:lastPrinted>2024-11-12T05:29:22Z</cp:lastPrinted>
  <dcterms:created xsi:type="dcterms:W3CDTF">2009-10-06T03:16:04Z</dcterms:created>
  <dcterms:modified xsi:type="dcterms:W3CDTF">2025-11-17T07:26:03Z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